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5\общий птс\Службы ПТС\НИКИТИНА ТОРГИ\КИПИА\"/>
    </mc:Choice>
  </mc:AlternateContent>
  <xr:revisionPtr revIDLastSave="0" documentId="13_ncr:1_{E42846BF-3DAD-433E-A8AA-A4B507B789C6}" xr6:coauthVersionLast="47" xr6:coauthVersionMax="47" xr10:uidLastSave="{00000000-0000-0000-0000-000000000000}"/>
  <bookViews>
    <workbookView xWindow="-108" yWindow="-108" windowWidth="15576" windowHeight="11904" xr2:uid="{F2E3AD9A-12CC-423D-A28D-805D47859D82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7" i="1" l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H48" i="1" s="1"/>
  <c r="G6" i="1"/>
  <c r="G48" i="1" s="1"/>
  <c r="G49" i="1" s="1"/>
  <c r="G5" i="1"/>
  <c r="G4" i="1"/>
</calcChain>
</file>

<file path=xl/sharedStrings.xml><?xml version="1.0" encoding="utf-8"?>
<sst xmlns="http://schemas.openxmlformats.org/spreadsheetml/2006/main" count="237" uniqueCount="66">
  <si>
    <t>Расчет суммы  на  поверку и ремонт СИ  АО "Елабужское ПТС"  на 2022г.</t>
  </si>
  <si>
    <t>№ п/п</t>
  </si>
  <si>
    <t>Наименование СИ</t>
  </si>
  <si>
    <t>Ед. изм.</t>
  </si>
  <si>
    <t>Кол-во</t>
  </si>
  <si>
    <t>Цена поверки  (без НДС)</t>
  </si>
  <si>
    <t>Цена ремонта  (без НДС)</t>
  </si>
  <si>
    <t>Сумма поверки (без НДС)</t>
  </si>
  <si>
    <t>Сумма ремонта (без НДС)</t>
  </si>
  <si>
    <t>Весы лабораторные СЕ и HL</t>
  </si>
  <si>
    <t>шт</t>
  </si>
  <si>
    <t>Кондуктометр Марк 603</t>
  </si>
  <si>
    <t>рН-метр МАРК-901</t>
  </si>
  <si>
    <t>Анализатор раств кислор МАРК 302,409</t>
  </si>
  <si>
    <t>Диафрагма ДК 6-200</t>
  </si>
  <si>
    <t>Термосопротивление ТСМ-1088</t>
  </si>
  <si>
    <t>Теплорегистратор Взлет ТСРВ 022,024М</t>
  </si>
  <si>
    <t>Преоб. давления "Коммуналец Карат СДВ-И</t>
  </si>
  <si>
    <t>Комплект термометров Взлет ТПС</t>
  </si>
  <si>
    <t xml:space="preserve">КТС Взлет ТПС  Pt 500,100 </t>
  </si>
  <si>
    <t>Водосчетчик ВСХН-50</t>
  </si>
  <si>
    <t>Прибор самопишущий  КСД2</t>
  </si>
  <si>
    <t>Прибор показывающий  КПД1</t>
  </si>
  <si>
    <t>Прибор показывающий КПУ-1</t>
  </si>
  <si>
    <t>Прибор РП-160</t>
  </si>
  <si>
    <t>Сапфир 22</t>
  </si>
  <si>
    <t xml:space="preserve">Дифманометр ДМ </t>
  </si>
  <si>
    <t>Автоматич.мосты КПМ 1</t>
  </si>
  <si>
    <t>Манометр электрок.  ЭКМ, ЭКМВ</t>
  </si>
  <si>
    <t>Манометр технический</t>
  </si>
  <si>
    <t>Напоромеры НМП</t>
  </si>
  <si>
    <t>Тягонапоромеры  ТНМП</t>
  </si>
  <si>
    <t>Манометр бесшкальный  МЭД</t>
  </si>
  <si>
    <t>Сигнализатор окиси углер. ,СЗ-2-2В</t>
  </si>
  <si>
    <t>Сигнализатор по метану СЗ1-2Г</t>
  </si>
  <si>
    <t>Газоанализатор  Сигнал 02</t>
  </si>
  <si>
    <t>Измер.  давл. Прома ИДМ</t>
  </si>
  <si>
    <t>Преобр-ль темп. 2 ТРМ 1</t>
  </si>
  <si>
    <t>Датчики изб. Давления BAR</t>
  </si>
  <si>
    <t>Преоб-ль расхода Ирвис К300</t>
  </si>
  <si>
    <t>Термометр сопротив ТПТУ-1</t>
  </si>
  <si>
    <t>Датчик давления  ДДМ-200 (газ)</t>
  </si>
  <si>
    <t>Термосопротивление ДТС 035-50М</t>
  </si>
  <si>
    <t>КТС Взлет ТПС</t>
  </si>
  <si>
    <t>Расходомер US -800    ЭБ</t>
  </si>
  <si>
    <t xml:space="preserve">Теплосчетчик Эльф-04 </t>
  </si>
  <si>
    <t>Виброметр</t>
  </si>
  <si>
    <t>Мегаомметр электронный ЭСО202/2-Г</t>
  </si>
  <si>
    <t>Клещи электроизмерительные 226</t>
  </si>
  <si>
    <t xml:space="preserve">Амперметр щитовой </t>
  </si>
  <si>
    <t>Трансформаторы тока</t>
  </si>
  <si>
    <t>Газоанализатор горючих и токсичных газов АНКАТ-64М3</t>
  </si>
  <si>
    <t>Манометр ТПК600-УХЛ2</t>
  </si>
  <si>
    <t>Свидетельство СИИ с ССУ Логика в составе с приборами</t>
  </si>
  <si>
    <t>Итого:</t>
  </si>
  <si>
    <t>Всего без НДС:</t>
  </si>
  <si>
    <t>Инженер-метролог</t>
  </si>
  <si>
    <t>Холматшехова Л.Ф.</t>
  </si>
  <si>
    <t>Приложение к договору</t>
  </si>
  <si>
    <t>от_________№________</t>
  </si>
  <si>
    <t>*</t>
  </si>
  <si>
    <t>Примечание:"*"-без ремонта</t>
  </si>
  <si>
    <t>Заказчик</t>
  </si>
  <si>
    <t>Исполнитель</t>
  </si>
  <si>
    <t>АО "Елабужское ПТС"</t>
  </si>
  <si>
    <t>___________________С.В. Проскин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</si>
</sst>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 indent="2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/>
    </xf>
    <xf numFmtId="2" fontId="2" fillId="0" borderId="0" xfId="0" applyNumberFormat="1" applyFont="1" applyAlignment="1">
      <alignment horizontal="left" vertical="center"/>
    </xf>
    <xf numFmtId="2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BAD8-B00C-4F29-9BD9-FB00E6AD4FEE}">
  <dimension ref="A1:H110"/>
  <sheetViews>
    <sheetView tabSelected="1" topLeftCell="A48" workbookViewId="0">
      <selection activeCell="K60" sqref="K60"/>
    </sheetView>
  </sheetViews>
  <sheetFormatPr defaultRowHeight="14.4" x14ac:dyDescent="0.3"/>
  <cols>
    <col min="1" max="1" width="3.5546875" customWidth="1"/>
    <col min="2" max="2" width="32.109375" customWidth="1"/>
    <col min="3" max="3" width="4.6640625" customWidth="1"/>
    <col min="7" max="7" width="10" bestFit="1" customWidth="1"/>
    <col min="8" max="8" width="12.77734375" bestFit="1" customWidth="1"/>
    <col min="11" max="11" width="35.33203125" customWidth="1"/>
  </cols>
  <sheetData>
    <row r="1" spans="1:8" x14ac:dyDescent="0.3">
      <c r="B1" s="1" t="s">
        <v>0</v>
      </c>
      <c r="C1" s="1"/>
      <c r="D1" s="1"/>
      <c r="E1" s="1"/>
      <c r="F1" s="1"/>
      <c r="G1" s="1"/>
      <c r="H1" s="1"/>
    </row>
    <row r="3" spans="1:8" ht="52.8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 x14ac:dyDescent="0.3">
      <c r="A4" s="2">
        <v>1</v>
      </c>
      <c r="B4" s="2" t="s">
        <v>9</v>
      </c>
      <c r="C4" s="3" t="s">
        <v>10</v>
      </c>
      <c r="D4" s="3">
        <v>2</v>
      </c>
      <c r="E4" s="4">
        <v>2614.63</v>
      </c>
      <c r="F4" s="3"/>
      <c r="G4" s="3">
        <f t="shared" ref="G4:G47" si="0">D4*E4</f>
        <v>5229.26</v>
      </c>
      <c r="H4" s="3"/>
    </row>
    <row r="5" spans="1:8" x14ac:dyDescent="0.3">
      <c r="A5" s="2">
        <v>2</v>
      </c>
      <c r="B5" s="2" t="s">
        <v>11</v>
      </c>
      <c r="C5" s="3" t="s">
        <v>10</v>
      </c>
      <c r="D5" s="3">
        <v>1</v>
      </c>
      <c r="E5" s="3">
        <v>5104.21</v>
      </c>
      <c r="F5" s="3"/>
      <c r="G5" s="3">
        <f t="shared" si="0"/>
        <v>5104.21</v>
      </c>
      <c r="H5" s="3"/>
    </row>
    <row r="6" spans="1:8" x14ac:dyDescent="0.3">
      <c r="A6" s="2">
        <v>3</v>
      </c>
      <c r="B6" s="2" t="s">
        <v>12</v>
      </c>
      <c r="C6" s="3" t="s">
        <v>10</v>
      </c>
      <c r="D6" s="3">
        <v>1</v>
      </c>
      <c r="E6" s="3">
        <v>2304.84</v>
      </c>
      <c r="F6" s="3">
        <v>2560.7199999999998</v>
      </c>
      <c r="G6" s="3">
        <f t="shared" si="0"/>
        <v>2304.84</v>
      </c>
      <c r="H6" s="5">
        <f t="shared" ref="H6:H47" si="1">D6*F6</f>
        <v>2560.7199999999998</v>
      </c>
    </row>
    <row r="7" spans="1:8" ht="26.4" x14ac:dyDescent="0.3">
      <c r="A7" s="2">
        <v>4</v>
      </c>
      <c r="B7" s="2" t="s">
        <v>13</v>
      </c>
      <c r="C7" s="3" t="s">
        <v>10</v>
      </c>
      <c r="D7" s="3">
        <v>2</v>
      </c>
      <c r="E7" s="3">
        <v>4553.91</v>
      </c>
      <c r="F7" s="4"/>
      <c r="G7" s="3">
        <f t="shared" si="0"/>
        <v>9107.82</v>
      </c>
      <c r="H7" s="5">
        <f t="shared" si="1"/>
        <v>0</v>
      </c>
    </row>
    <row r="8" spans="1:8" x14ac:dyDescent="0.3">
      <c r="A8" s="2">
        <v>5</v>
      </c>
      <c r="B8" s="3" t="s">
        <v>14</v>
      </c>
      <c r="C8" s="3" t="s">
        <v>10</v>
      </c>
      <c r="D8" s="3">
        <v>2</v>
      </c>
      <c r="E8" s="4">
        <v>1581.51</v>
      </c>
      <c r="F8" s="4"/>
      <c r="G8" s="3">
        <f t="shared" si="0"/>
        <v>3163.02</v>
      </c>
      <c r="H8" s="5">
        <f t="shared" si="1"/>
        <v>0</v>
      </c>
    </row>
    <row r="9" spans="1:8" x14ac:dyDescent="0.3">
      <c r="A9" s="2">
        <v>6</v>
      </c>
      <c r="B9" s="2" t="s">
        <v>15</v>
      </c>
      <c r="C9" s="3" t="s">
        <v>10</v>
      </c>
      <c r="D9" s="3">
        <v>4</v>
      </c>
      <c r="E9" s="3">
        <v>1115.24</v>
      </c>
      <c r="F9" s="3"/>
      <c r="G9" s="3">
        <f t="shared" si="0"/>
        <v>4460.96</v>
      </c>
      <c r="H9" s="5">
        <f t="shared" si="1"/>
        <v>0</v>
      </c>
    </row>
    <row r="10" spans="1:8" ht="26.4" x14ac:dyDescent="0.3">
      <c r="A10" s="2">
        <v>7</v>
      </c>
      <c r="B10" s="2" t="s">
        <v>16</v>
      </c>
      <c r="C10" s="3" t="s">
        <v>10</v>
      </c>
      <c r="D10" s="3">
        <v>4</v>
      </c>
      <c r="E10" s="3">
        <v>2873.28</v>
      </c>
      <c r="F10" s="3"/>
      <c r="G10" s="3">
        <f t="shared" si="0"/>
        <v>11493.12</v>
      </c>
      <c r="H10" s="5">
        <f t="shared" si="1"/>
        <v>0</v>
      </c>
    </row>
    <row r="11" spans="1:8" ht="26.4" x14ac:dyDescent="0.3">
      <c r="A11" s="2">
        <v>8</v>
      </c>
      <c r="B11" s="2" t="s">
        <v>17</v>
      </c>
      <c r="C11" s="3" t="s">
        <v>10</v>
      </c>
      <c r="D11" s="3">
        <v>10</v>
      </c>
      <c r="E11" s="3">
        <v>2881.9</v>
      </c>
      <c r="F11" s="3"/>
      <c r="G11" s="3">
        <f t="shared" si="0"/>
        <v>28819</v>
      </c>
      <c r="H11" s="5">
        <f t="shared" si="1"/>
        <v>0</v>
      </c>
    </row>
    <row r="12" spans="1:8" x14ac:dyDescent="0.3">
      <c r="A12" s="2">
        <v>9</v>
      </c>
      <c r="B12" s="3" t="s">
        <v>18</v>
      </c>
      <c r="C12" s="3" t="s">
        <v>10</v>
      </c>
      <c r="D12" s="3">
        <v>3</v>
      </c>
      <c r="E12" s="6">
        <v>1115.24</v>
      </c>
      <c r="F12" s="6"/>
      <c r="G12" s="3">
        <f t="shared" si="0"/>
        <v>3345.7200000000003</v>
      </c>
      <c r="H12" s="5">
        <f t="shared" si="1"/>
        <v>0</v>
      </c>
    </row>
    <row r="13" spans="1:8" x14ac:dyDescent="0.3">
      <c r="A13" s="2">
        <v>10</v>
      </c>
      <c r="B13" s="2" t="s">
        <v>19</v>
      </c>
      <c r="C13" s="3" t="s">
        <v>10</v>
      </c>
      <c r="D13" s="3">
        <v>7</v>
      </c>
      <c r="E13" s="6">
        <v>2873.28</v>
      </c>
      <c r="F13" s="6"/>
      <c r="G13" s="3">
        <f t="shared" si="0"/>
        <v>20112.960000000003</v>
      </c>
      <c r="H13" s="5">
        <f t="shared" si="1"/>
        <v>0</v>
      </c>
    </row>
    <row r="14" spans="1:8" x14ac:dyDescent="0.3">
      <c r="A14" s="2">
        <v>11</v>
      </c>
      <c r="B14" s="2" t="s">
        <v>20</v>
      </c>
      <c r="C14" s="3" t="s">
        <v>10</v>
      </c>
      <c r="D14" s="3">
        <v>2</v>
      </c>
      <c r="E14" s="4">
        <v>4467.6400000000003</v>
      </c>
      <c r="F14" s="3"/>
      <c r="G14" s="3">
        <f t="shared" si="0"/>
        <v>8935.2800000000007</v>
      </c>
      <c r="H14" s="5">
        <f t="shared" si="1"/>
        <v>0</v>
      </c>
    </row>
    <row r="15" spans="1:8" x14ac:dyDescent="0.3">
      <c r="A15" s="2">
        <v>12</v>
      </c>
      <c r="B15" s="7" t="s">
        <v>21</v>
      </c>
      <c r="C15" s="3" t="s">
        <v>10</v>
      </c>
      <c r="D15" s="3">
        <v>2</v>
      </c>
      <c r="E15" s="3">
        <v>1060.5999999999999</v>
      </c>
      <c r="F15" s="3">
        <v>4541.6099999999997</v>
      </c>
      <c r="G15" s="3">
        <f t="shared" si="0"/>
        <v>2121.1999999999998</v>
      </c>
      <c r="H15" s="5">
        <f t="shared" si="1"/>
        <v>9083.2199999999993</v>
      </c>
    </row>
    <row r="16" spans="1:8" x14ac:dyDescent="0.3">
      <c r="A16" s="2">
        <v>13</v>
      </c>
      <c r="B16" s="6" t="s">
        <v>22</v>
      </c>
      <c r="C16" s="3" t="s">
        <v>10</v>
      </c>
      <c r="D16" s="3">
        <v>1</v>
      </c>
      <c r="E16" s="3">
        <v>1060.5999999999999</v>
      </c>
      <c r="F16" s="3">
        <v>4541.6099999999997</v>
      </c>
      <c r="G16" s="3">
        <f t="shared" si="0"/>
        <v>1060.5999999999999</v>
      </c>
      <c r="H16" s="5">
        <f t="shared" si="1"/>
        <v>4541.6099999999997</v>
      </c>
    </row>
    <row r="17" spans="1:8" x14ac:dyDescent="0.3">
      <c r="A17" s="2">
        <v>14</v>
      </c>
      <c r="B17" s="2" t="s">
        <v>23</v>
      </c>
      <c r="C17" s="3" t="s">
        <v>10</v>
      </c>
      <c r="D17" s="3">
        <v>4</v>
      </c>
      <c r="E17" s="3">
        <v>1060.5999999999999</v>
      </c>
      <c r="F17" s="3">
        <v>4541.6099999999997</v>
      </c>
      <c r="G17" s="3">
        <f t="shared" si="0"/>
        <v>4242.3999999999996</v>
      </c>
      <c r="H17" s="5">
        <f t="shared" si="1"/>
        <v>18166.439999999999</v>
      </c>
    </row>
    <row r="18" spans="1:8" x14ac:dyDescent="0.3">
      <c r="A18" s="2">
        <v>15</v>
      </c>
      <c r="B18" s="2" t="s">
        <v>24</v>
      </c>
      <c r="C18" s="3" t="s">
        <v>10</v>
      </c>
      <c r="D18" s="3">
        <v>2</v>
      </c>
      <c r="E18" s="3">
        <v>1060.5999999999999</v>
      </c>
      <c r="F18" s="3">
        <v>4541.6099999999997</v>
      </c>
      <c r="G18" s="3">
        <f t="shared" si="0"/>
        <v>2121.1999999999998</v>
      </c>
      <c r="H18" s="5">
        <f t="shared" si="1"/>
        <v>9083.2199999999993</v>
      </c>
    </row>
    <row r="19" spans="1:8" x14ac:dyDescent="0.3">
      <c r="A19" s="2">
        <v>16</v>
      </c>
      <c r="B19" s="6" t="s">
        <v>25</v>
      </c>
      <c r="C19" s="3" t="s">
        <v>10</v>
      </c>
      <c r="D19" s="3">
        <v>5</v>
      </c>
      <c r="E19" s="3">
        <v>2812.89</v>
      </c>
      <c r="F19" s="3">
        <v>1264.75</v>
      </c>
      <c r="G19" s="3">
        <f t="shared" si="0"/>
        <v>14064.449999999999</v>
      </c>
      <c r="H19" s="5">
        <f t="shared" si="1"/>
        <v>6323.75</v>
      </c>
    </row>
    <row r="20" spans="1:8" x14ac:dyDescent="0.3">
      <c r="A20" s="2">
        <v>17</v>
      </c>
      <c r="B20" s="6" t="s">
        <v>26</v>
      </c>
      <c r="C20" s="3" t="s">
        <v>10</v>
      </c>
      <c r="D20" s="3">
        <v>2</v>
      </c>
      <c r="E20" s="8">
        <v>2812.89</v>
      </c>
      <c r="F20" s="8">
        <v>1264.75</v>
      </c>
      <c r="G20" s="3">
        <f t="shared" si="0"/>
        <v>5625.78</v>
      </c>
      <c r="H20" s="5">
        <f t="shared" si="1"/>
        <v>2529.5</v>
      </c>
    </row>
    <row r="21" spans="1:8" x14ac:dyDescent="0.3">
      <c r="A21" s="2">
        <v>18</v>
      </c>
      <c r="B21" s="6" t="s">
        <v>27</v>
      </c>
      <c r="C21" s="3" t="s">
        <v>10</v>
      </c>
      <c r="D21" s="3">
        <v>1</v>
      </c>
      <c r="E21" s="4">
        <v>1060.5999999999999</v>
      </c>
      <c r="F21" s="3">
        <v>4541.6099999999997</v>
      </c>
      <c r="G21" s="3">
        <f t="shared" si="0"/>
        <v>1060.5999999999999</v>
      </c>
      <c r="H21" s="5">
        <f t="shared" si="1"/>
        <v>4541.6099999999997</v>
      </c>
    </row>
    <row r="22" spans="1:8" x14ac:dyDescent="0.3">
      <c r="A22" s="2">
        <v>19</v>
      </c>
      <c r="B22" s="2" t="s">
        <v>28</v>
      </c>
      <c r="C22" s="3" t="s">
        <v>10</v>
      </c>
      <c r="D22" s="3">
        <v>17</v>
      </c>
      <c r="E22" s="2">
        <v>477.47</v>
      </c>
      <c r="F22" s="3">
        <v>898.45</v>
      </c>
      <c r="G22" s="3">
        <f t="shared" si="0"/>
        <v>8116.9900000000007</v>
      </c>
      <c r="H22" s="5">
        <f t="shared" si="1"/>
        <v>15273.650000000001</v>
      </c>
    </row>
    <row r="23" spans="1:8" x14ac:dyDescent="0.3">
      <c r="A23" s="2">
        <v>20</v>
      </c>
      <c r="B23" s="6" t="s">
        <v>29</v>
      </c>
      <c r="C23" s="3" t="s">
        <v>10</v>
      </c>
      <c r="D23" s="6">
        <v>368</v>
      </c>
      <c r="E23" s="2">
        <v>204.63</v>
      </c>
      <c r="F23" s="2">
        <v>269.39</v>
      </c>
      <c r="G23" s="3">
        <f t="shared" si="0"/>
        <v>75303.839999999997</v>
      </c>
      <c r="H23" s="5">
        <f t="shared" si="1"/>
        <v>99135.51999999999</v>
      </c>
    </row>
    <row r="24" spans="1:8" x14ac:dyDescent="0.3">
      <c r="A24" s="2">
        <v>21</v>
      </c>
      <c r="B24" s="6" t="s">
        <v>30</v>
      </c>
      <c r="C24" s="3" t="s">
        <v>10</v>
      </c>
      <c r="D24" s="2">
        <v>3</v>
      </c>
      <c r="E24" s="2">
        <v>477.47</v>
      </c>
      <c r="F24" s="2"/>
      <c r="G24" s="3">
        <f t="shared" si="0"/>
        <v>1432.41</v>
      </c>
      <c r="H24" s="5">
        <f t="shared" si="1"/>
        <v>0</v>
      </c>
    </row>
    <row r="25" spans="1:8" x14ac:dyDescent="0.3">
      <c r="A25" s="2">
        <v>22</v>
      </c>
      <c r="B25" s="6" t="s">
        <v>31</v>
      </c>
      <c r="C25" s="3" t="s">
        <v>10</v>
      </c>
      <c r="D25" s="3">
        <v>3</v>
      </c>
      <c r="E25" s="2">
        <v>477.47</v>
      </c>
      <c r="F25" s="3"/>
      <c r="G25" s="3">
        <f t="shared" si="0"/>
        <v>1432.41</v>
      </c>
      <c r="H25" s="5">
        <f t="shared" si="1"/>
        <v>0</v>
      </c>
    </row>
    <row r="26" spans="1:8" x14ac:dyDescent="0.3">
      <c r="A26" s="2">
        <v>23</v>
      </c>
      <c r="B26" s="6" t="s">
        <v>32</v>
      </c>
      <c r="C26" s="3" t="s">
        <v>10</v>
      </c>
      <c r="D26" s="3">
        <v>1</v>
      </c>
      <c r="E26" s="3">
        <v>2812.89</v>
      </c>
      <c r="F26" s="3"/>
      <c r="G26" s="3">
        <f t="shared" si="0"/>
        <v>2812.89</v>
      </c>
      <c r="H26" s="5">
        <f t="shared" si="1"/>
        <v>0</v>
      </c>
    </row>
    <row r="27" spans="1:8" x14ac:dyDescent="0.3">
      <c r="A27" s="2">
        <v>24</v>
      </c>
      <c r="B27" s="6" t="s">
        <v>33</v>
      </c>
      <c r="C27" s="3" t="s">
        <v>10</v>
      </c>
      <c r="D27" s="3">
        <v>10</v>
      </c>
      <c r="E27" s="3">
        <v>2084.73</v>
      </c>
      <c r="F27" s="3">
        <v>2131.39</v>
      </c>
      <c r="G27" s="3">
        <f t="shared" si="0"/>
        <v>20847.3</v>
      </c>
      <c r="H27" s="5">
        <f t="shared" si="1"/>
        <v>21313.899999999998</v>
      </c>
    </row>
    <row r="28" spans="1:8" x14ac:dyDescent="0.3">
      <c r="A28" s="2">
        <v>25</v>
      </c>
      <c r="B28" s="6" t="s">
        <v>34</v>
      </c>
      <c r="C28" s="3" t="s">
        <v>10</v>
      </c>
      <c r="D28" s="9">
        <v>7</v>
      </c>
      <c r="E28" s="3">
        <v>1744.02</v>
      </c>
      <c r="F28" s="3">
        <v>2131.39</v>
      </c>
      <c r="G28" s="3">
        <f t="shared" si="0"/>
        <v>12208.14</v>
      </c>
      <c r="H28" s="5">
        <f t="shared" si="1"/>
        <v>14919.73</v>
      </c>
    </row>
    <row r="29" spans="1:8" x14ac:dyDescent="0.3">
      <c r="A29" s="2">
        <v>26</v>
      </c>
      <c r="B29" s="6" t="s">
        <v>35</v>
      </c>
      <c r="C29" s="3" t="s">
        <v>10</v>
      </c>
      <c r="D29" s="9">
        <v>1</v>
      </c>
      <c r="E29" s="3">
        <v>4687.8</v>
      </c>
      <c r="F29" s="6">
        <v>2131.39</v>
      </c>
      <c r="G29" s="3">
        <f t="shared" si="0"/>
        <v>4687.8</v>
      </c>
      <c r="H29" s="5">
        <f t="shared" si="1"/>
        <v>2131.39</v>
      </c>
    </row>
    <row r="30" spans="1:8" x14ac:dyDescent="0.3">
      <c r="A30" s="2">
        <v>27</v>
      </c>
      <c r="B30" s="6" t="s">
        <v>36</v>
      </c>
      <c r="C30" s="3" t="s">
        <v>10</v>
      </c>
      <c r="D30" s="9">
        <v>3</v>
      </c>
      <c r="E30" s="3">
        <v>4687.8</v>
      </c>
      <c r="F30" s="6"/>
      <c r="G30" s="3">
        <f t="shared" si="0"/>
        <v>14063.400000000001</v>
      </c>
      <c r="H30" s="5">
        <f t="shared" si="1"/>
        <v>0</v>
      </c>
    </row>
    <row r="31" spans="1:8" x14ac:dyDescent="0.3">
      <c r="A31" s="2">
        <v>28</v>
      </c>
      <c r="B31" s="6" t="s">
        <v>37</v>
      </c>
      <c r="C31" s="3" t="s">
        <v>10</v>
      </c>
      <c r="D31" s="3">
        <v>1</v>
      </c>
      <c r="E31" s="3">
        <v>1174.76</v>
      </c>
      <c r="F31" s="3"/>
      <c r="G31" s="3">
        <f t="shared" si="0"/>
        <v>1174.76</v>
      </c>
      <c r="H31" s="5">
        <f t="shared" si="1"/>
        <v>0</v>
      </c>
    </row>
    <row r="32" spans="1:8" x14ac:dyDescent="0.3">
      <c r="A32" s="2">
        <v>29</v>
      </c>
      <c r="B32" s="6" t="s">
        <v>38</v>
      </c>
      <c r="C32" s="3" t="s">
        <v>10</v>
      </c>
      <c r="D32" s="3">
        <v>2</v>
      </c>
      <c r="E32" s="3">
        <v>2812.89</v>
      </c>
      <c r="F32" s="3"/>
      <c r="G32" s="3">
        <f t="shared" si="0"/>
        <v>5625.78</v>
      </c>
      <c r="H32" s="5">
        <f t="shared" si="1"/>
        <v>0</v>
      </c>
    </row>
    <row r="33" spans="1:8" x14ac:dyDescent="0.3">
      <c r="A33" s="2">
        <v>30</v>
      </c>
      <c r="B33" s="6" t="s">
        <v>39</v>
      </c>
      <c r="C33" s="3" t="s">
        <v>10</v>
      </c>
      <c r="D33" s="3">
        <v>2</v>
      </c>
      <c r="E33" s="3">
        <v>5633.92</v>
      </c>
      <c r="F33" s="3"/>
      <c r="G33" s="3">
        <f t="shared" si="0"/>
        <v>11267.84</v>
      </c>
      <c r="H33" s="5">
        <f t="shared" si="1"/>
        <v>0</v>
      </c>
    </row>
    <row r="34" spans="1:8" x14ac:dyDescent="0.3">
      <c r="A34" s="2">
        <v>31</v>
      </c>
      <c r="B34" s="6" t="s">
        <v>40</v>
      </c>
      <c r="C34" s="3" t="s">
        <v>10</v>
      </c>
      <c r="D34" s="6">
        <v>3</v>
      </c>
      <c r="E34" s="3">
        <v>1115.24</v>
      </c>
      <c r="F34" s="6"/>
      <c r="G34" s="3">
        <f t="shared" si="0"/>
        <v>3345.7200000000003</v>
      </c>
      <c r="H34" s="5">
        <f t="shared" si="1"/>
        <v>0</v>
      </c>
    </row>
    <row r="35" spans="1:8" x14ac:dyDescent="0.3">
      <c r="A35" s="2">
        <v>32</v>
      </c>
      <c r="B35" s="6" t="s">
        <v>41</v>
      </c>
      <c r="C35" s="3" t="s">
        <v>10</v>
      </c>
      <c r="D35" s="3">
        <v>6</v>
      </c>
      <c r="E35" s="3">
        <v>2812.89</v>
      </c>
      <c r="F35" s="3"/>
      <c r="G35" s="3">
        <f t="shared" si="0"/>
        <v>16877.34</v>
      </c>
      <c r="H35" s="5">
        <f t="shared" si="1"/>
        <v>0</v>
      </c>
    </row>
    <row r="36" spans="1:8" x14ac:dyDescent="0.3">
      <c r="A36" s="2">
        <v>33</v>
      </c>
      <c r="B36" s="2" t="s">
        <v>42</v>
      </c>
      <c r="C36" s="3" t="s">
        <v>10</v>
      </c>
      <c r="D36" s="3">
        <v>3</v>
      </c>
      <c r="E36" s="3">
        <v>1115.24</v>
      </c>
      <c r="F36" s="3"/>
      <c r="G36" s="3">
        <f t="shared" si="0"/>
        <v>3345.7200000000003</v>
      </c>
      <c r="H36" s="5">
        <f t="shared" si="1"/>
        <v>0</v>
      </c>
    </row>
    <row r="37" spans="1:8" x14ac:dyDescent="0.3">
      <c r="A37" s="2">
        <v>34</v>
      </c>
      <c r="B37" s="3" t="s">
        <v>43</v>
      </c>
      <c r="C37" s="2" t="s">
        <v>10</v>
      </c>
      <c r="D37" s="3">
        <v>8</v>
      </c>
      <c r="E37" s="2">
        <v>2873.28</v>
      </c>
      <c r="F37" s="6"/>
      <c r="G37" s="3">
        <f t="shared" si="0"/>
        <v>22986.240000000002</v>
      </c>
      <c r="H37" s="5">
        <f t="shared" si="1"/>
        <v>0</v>
      </c>
    </row>
    <row r="38" spans="1:8" x14ac:dyDescent="0.3">
      <c r="A38" s="2">
        <v>35</v>
      </c>
      <c r="B38" s="2" t="s">
        <v>44</v>
      </c>
      <c r="C38" s="3" t="s">
        <v>10</v>
      </c>
      <c r="D38" s="3">
        <v>4</v>
      </c>
      <c r="E38" s="3">
        <v>5943.15</v>
      </c>
      <c r="F38" s="6"/>
      <c r="G38" s="3">
        <f t="shared" si="0"/>
        <v>23772.6</v>
      </c>
      <c r="H38" s="5">
        <f t="shared" si="1"/>
        <v>0</v>
      </c>
    </row>
    <row r="39" spans="1:8" x14ac:dyDescent="0.3">
      <c r="A39" s="2">
        <v>36</v>
      </c>
      <c r="B39" s="3" t="s">
        <v>45</v>
      </c>
      <c r="C39" s="3" t="s">
        <v>10</v>
      </c>
      <c r="D39" s="10">
        <v>1</v>
      </c>
      <c r="E39" s="6">
        <v>6028.51</v>
      </c>
      <c r="F39" s="6"/>
      <c r="G39" s="3">
        <f t="shared" si="0"/>
        <v>6028.51</v>
      </c>
      <c r="H39" s="5">
        <f t="shared" si="1"/>
        <v>0</v>
      </c>
    </row>
    <row r="40" spans="1:8" x14ac:dyDescent="0.3">
      <c r="A40" s="2">
        <v>37</v>
      </c>
      <c r="B40" s="2" t="s">
        <v>46</v>
      </c>
      <c r="C40" s="3" t="s">
        <v>10</v>
      </c>
      <c r="D40" s="3">
        <v>1</v>
      </c>
      <c r="E40" s="8">
        <v>5012.3999999999996</v>
      </c>
      <c r="F40" s="3"/>
      <c r="G40" s="3">
        <f t="shared" si="0"/>
        <v>5012.3999999999996</v>
      </c>
      <c r="H40" s="5">
        <f t="shared" si="1"/>
        <v>0</v>
      </c>
    </row>
    <row r="41" spans="1:8" ht="26.4" x14ac:dyDescent="0.3">
      <c r="A41" s="2">
        <v>38</v>
      </c>
      <c r="B41" s="2" t="s">
        <v>47</v>
      </c>
      <c r="C41" s="3" t="s">
        <v>10</v>
      </c>
      <c r="D41" s="3">
        <v>3</v>
      </c>
      <c r="E41" s="3">
        <v>1649.76</v>
      </c>
      <c r="F41" s="3"/>
      <c r="G41" s="3">
        <f t="shared" si="0"/>
        <v>4949.28</v>
      </c>
      <c r="H41" s="5">
        <f t="shared" si="1"/>
        <v>0</v>
      </c>
    </row>
    <row r="42" spans="1:8" x14ac:dyDescent="0.3">
      <c r="A42" s="2">
        <v>39</v>
      </c>
      <c r="B42" s="2" t="s">
        <v>48</v>
      </c>
      <c r="C42" s="3" t="s">
        <v>10</v>
      </c>
      <c r="D42" s="3">
        <v>3</v>
      </c>
      <c r="E42" s="8">
        <v>1754.81</v>
      </c>
      <c r="F42" s="8"/>
      <c r="G42" s="3">
        <f t="shared" si="0"/>
        <v>5264.43</v>
      </c>
      <c r="H42" s="5">
        <f t="shared" si="1"/>
        <v>0</v>
      </c>
    </row>
    <row r="43" spans="1:8" x14ac:dyDescent="0.3">
      <c r="A43" s="2">
        <v>40</v>
      </c>
      <c r="B43" s="2" t="s">
        <v>49</v>
      </c>
      <c r="C43" s="3" t="s">
        <v>10</v>
      </c>
      <c r="D43" s="3">
        <v>47</v>
      </c>
      <c r="E43" s="4">
        <v>607.64</v>
      </c>
      <c r="F43" s="8"/>
      <c r="G43" s="3">
        <f t="shared" si="0"/>
        <v>28559.079999999998</v>
      </c>
      <c r="H43" s="5">
        <f t="shared" si="1"/>
        <v>0</v>
      </c>
    </row>
    <row r="44" spans="1:8" x14ac:dyDescent="0.3">
      <c r="A44" s="2">
        <v>41</v>
      </c>
      <c r="B44" s="2" t="s">
        <v>50</v>
      </c>
      <c r="C44" s="3" t="s">
        <v>10</v>
      </c>
      <c r="D44" s="3">
        <v>30</v>
      </c>
      <c r="E44" s="4">
        <v>1538.53</v>
      </c>
      <c r="F44" s="8"/>
      <c r="G44" s="3">
        <f t="shared" si="0"/>
        <v>46155.9</v>
      </c>
      <c r="H44" s="5">
        <f t="shared" si="1"/>
        <v>0</v>
      </c>
    </row>
    <row r="45" spans="1:8" ht="26.4" x14ac:dyDescent="0.3">
      <c r="A45" s="2">
        <v>42</v>
      </c>
      <c r="B45" s="11" t="s">
        <v>51</v>
      </c>
      <c r="C45" s="12" t="s">
        <v>10</v>
      </c>
      <c r="D45" s="3">
        <v>1</v>
      </c>
      <c r="E45" s="4">
        <v>2912.03</v>
      </c>
      <c r="F45" s="12"/>
      <c r="G45" s="3">
        <f t="shared" si="0"/>
        <v>2912.03</v>
      </c>
      <c r="H45" s="5">
        <f t="shared" si="1"/>
        <v>0</v>
      </c>
    </row>
    <row r="46" spans="1:8" x14ac:dyDescent="0.3">
      <c r="A46" s="13">
        <v>43</v>
      </c>
      <c r="B46" s="2" t="s">
        <v>52</v>
      </c>
      <c r="C46" s="3" t="s">
        <v>10</v>
      </c>
      <c r="D46" s="3">
        <v>2</v>
      </c>
      <c r="E46" s="6">
        <v>477.47</v>
      </c>
      <c r="F46" s="6">
        <v>898.45</v>
      </c>
      <c r="G46" s="3">
        <f t="shared" si="0"/>
        <v>954.94</v>
      </c>
      <c r="H46" s="5">
        <f t="shared" si="1"/>
        <v>1796.9</v>
      </c>
    </row>
    <row r="47" spans="1:8" ht="27" x14ac:dyDescent="0.3">
      <c r="A47" s="2">
        <v>44</v>
      </c>
      <c r="B47" s="7" t="s">
        <v>53</v>
      </c>
      <c r="C47" s="3" t="s">
        <v>10</v>
      </c>
      <c r="D47" s="3">
        <v>1</v>
      </c>
      <c r="E47" s="3">
        <v>210</v>
      </c>
      <c r="F47" s="3"/>
      <c r="G47" s="3">
        <f t="shared" si="0"/>
        <v>210</v>
      </c>
      <c r="H47" s="5">
        <f t="shared" si="1"/>
        <v>0</v>
      </c>
    </row>
    <row r="48" spans="1:8" x14ac:dyDescent="0.3">
      <c r="A48" s="6"/>
      <c r="B48" s="6" t="s">
        <v>54</v>
      </c>
      <c r="C48" s="6"/>
      <c r="D48" s="6"/>
      <c r="E48" s="6"/>
      <c r="F48" s="6"/>
      <c r="G48" s="14">
        <f>SUM(G4:G47)</f>
        <v>461720.17000000016</v>
      </c>
      <c r="H48" s="5">
        <f>SUM(H4:H47)</f>
        <v>211401.16</v>
      </c>
    </row>
    <row r="49" spans="1:8" x14ac:dyDescent="0.3">
      <c r="B49" t="s">
        <v>55</v>
      </c>
      <c r="G49" s="15">
        <f>G48+H48</f>
        <v>673121.33000000019</v>
      </c>
      <c r="H49" s="16"/>
    </row>
    <row r="50" spans="1:8" ht="15.6" x14ac:dyDescent="0.3">
      <c r="B50" s="17" t="s">
        <v>56</v>
      </c>
      <c r="C50" s="17"/>
      <c r="D50" s="17" t="s">
        <v>57</v>
      </c>
      <c r="E50" s="17"/>
      <c r="F50" s="18"/>
    </row>
    <row r="51" spans="1:8" ht="15.6" x14ac:dyDescent="0.3">
      <c r="B51" s="17"/>
      <c r="C51" s="17"/>
      <c r="D51" s="17"/>
      <c r="E51" s="17"/>
      <c r="F51" s="18"/>
    </row>
    <row r="52" spans="1:8" ht="15.6" x14ac:dyDescent="0.3">
      <c r="B52" s="17"/>
      <c r="C52" s="17"/>
      <c r="D52" s="17"/>
      <c r="E52" s="17"/>
      <c r="F52" s="18"/>
    </row>
    <row r="53" spans="1:8" ht="15.6" x14ac:dyDescent="0.3">
      <c r="B53" s="17"/>
      <c r="C53" s="17"/>
      <c r="D53" s="17"/>
      <c r="E53" s="17"/>
      <c r="F53" s="18"/>
    </row>
    <row r="54" spans="1:8" ht="15.6" x14ac:dyDescent="0.3">
      <c r="B54" s="17"/>
      <c r="C54" s="17"/>
      <c r="D54" s="17"/>
      <c r="E54" s="17"/>
      <c r="F54" s="18"/>
    </row>
    <row r="55" spans="1:8" x14ac:dyDescent="0.3">
      <c r="G55" s="16" t="s">
        <v>58</v>
      </c>
    </row>
    <row r="56" spans="1:8" x14ac:dyDescent="0.3">
      <c r="G56" s="16" t="s">
        <v>59</v>
      </c>
    </row>
    <row r="57" spans="1:8" x14ac:dyDescent="0.3">
      <c r="G57" s="16"/>
    </row>
    <row r="58" spans="1:8" x14ac:dyDescent="0.3">
      <c r="B58" s="1" t="s">
        <v>0</v>
      </c>
      <c r="C58" s="1"/>
      <c r="D58" s="1"/>
      <c r="E58" s="1"/>
      <c r="F58" s="1"/>
      <c r="G58" s="1"/>
      <c r="H58" s="1"/>
    </row>
    <row r="60" spans="1:8" ht="52.8" x14ac:dyDescent="0.3">
      <c r="A60" s="2" t="s">
        <v>1</v>
      </c>
      <c r="B60" s="2" t="s">
        <v>2</v>
      </c>
      <c r="C60" s="2" t="s">
        <v>3</v>
      </c>
      <c r="D60" s="2" t="s">
        <v>4</v>
      </c>
      <c r="E60" s="2" t="s">
        <v>5</v>
      </c>
      <c r="F60" s="2" t="s">
        <v>6</v>
      </c>
      <c r="G60" s="2" t="s">
        <v>7</v>
      </c>
      <c r="H60" s="2" t="s">
        <v>8</v>
      </c>
    </row>
    <row r="61" spans="1:8" x14ac:dyDescent="0.3">
      <c r="A61" s="2">
        <v>1</v>
      </c>
      <c r="B61" s="2" t="s">
        <v>9</v>
      </c>
      <c r="C61" s="3" t="s">
        <v>10</v>
      </c>
      <c r="D61" s="3">
        <v>2</v>
      </c>
      <c r="E61" s="4"/>
      <c r="F61" s="3" t="s">
        <v>60</v>
      </c>
      <c r="G61" s="3"/>
      <c r="H61" s="22" t="s">
        <v>60</v>
      </c>
    </row>
    <row r="62" spans="1:8" x14ac:dyDescent="0.3">
      <c r="A62" s="2">
        <v>2</v>
      </c>
      <c r="B62" s="2" t="s">
        <v>11</v>
      </c>
      <c r="C62" s="3" t="s">
        <v>10</v>
      </c>
      <c r="D62" s="3">
        <v>1</v>
      </c>
      <c r="E62" s="3"/>
      <c r="F62" s="3" t="s">
        <v>60</v>
      </c>
      <c r="G62" s="3"/>
      <c r="H62" s="22" t="s">
        <v>60</v>
      </c>
    </row>
    <row r="63" spans="1:8" x14ac:dyDescent="0.3">
      <c r="A63" s="2">
        <v>3</v>
      </c>
      <c r="B63" s="2" t="s">
        <v>12</v>
      </c>
      <c r="C63" s="3" t="s">
        <v>10</v>
      </c>
      <c r="D63" s="3">
        <v>1</v>
      </c>
      <c r="E63" s="3"/>
      <c r="F63" s="3"/>
      <c r="G63" s="3"/>
      <c r="H63" s="23"/>
    </row>
    <row r="64" spans="1:8" ht="26.4" x14ac:dyDescent="0.3">
      <c r="A64" s="2">
        <v>4</v>
      </c>
      <c r="B64" s="2" t="s">
        <v>13</v>
      </c>
      <c r="C64" s="3" t="s">
        <v>10</v>
      </c>
      <c r="D64" s="3">
        <v>2</v>
      </c>
      <c r="E64" s="3"/>
      <c r="F64" s="4" t="s">
        <v>60</v>
      </c>
      <c r="G64" s="3"/>
      <c r="H64" s="23" t="s">
        <v>60</v>
      </c>
    </row>
    <row r="65" spans="1:8" x14ac:dyDescent="0.3">
      <c r="A65" s="2">
        <v>5</v>
      </c>
      <c r="B65" s="3" t="s">
        <v>14</v>
      </c>
      <c r="C65" s="3" t="s">
        <v>10</v>
      </c>
      <c r="D65" s="3">
        <v>2</v>
      </c>
      <c r="E65" s="4"/>
      <c r="F65" s="4" t="s">
        <v>60</v>
      </c>
      <c r="G65" s="3"/>
      <c r="H65" s="23" t="s">
        <v>60</v>
      </c>
    </row>
    <row r="66" spans="1:8" x14ac:dyDescent="0.3">
      <c r="A66" s="2">
        <v>6</v>
      </c>
      <c r="B66" s="2" t="s">
        <v>15</v>
      </c>
      <c r="C66" s="3" t="s">
        <v>10</v>
      </c>
      <c r="D66" s="3">
        <v>4</v>
      </c>
      <c r="E66" s="3"/>
      <c r="F66" s="3" t="s">
        <v>60</v>
      </c>
      <c r="G66" s="3"/>
      <c r="H66" s="23" t="s">
        <v>60</v>
      </c>
    </row>
    <row r="67" spans="1:8" ht="26.4" x14ac:dyDescent="0.3">
      <c r="A67" s="2">
        <v>7</v>
      </c>
      <c r="B67" s="2" t="s">
        <v>16</v>
      </c>
      <c r="C67" s="3" t="s">
        <v>10</v>
      </c>
      <c r="D67" s="3">
        <v>4</v>
      </c>
      <c r="E67" s="3"/>
      <c r="F67" s="3"/>
      <c r="G67" s="3"/>
      <c r="H67" s="23"/>
    </row>
    <row r="68" spans="1:8" ht="26.4" x14ac:dyDescent="0.3">
      <c r="A68" s="2">
        <v>8</v>
      </c>
      <c r="B68" s="2" t="s">
        <v>17</v>
      </c>
      <c r="C68" s="3" t="s">
        <v>10</v>
      </c>
      <c r="D68" s="3">
        <v>10</v>
      </c>
      <c r="E68" s="3"/>
      <c r="F68" s="3"/>
      <c r="G68" s="3"/>
      <c r="H68" s="23"/>
    </row>
    <row r="69" spans="1:8" x14ac:dyDescent="0.3">
      <c r="A69" s="2">
        <v>9</v>
      </c>
      <c r="B69" s="3" t="s">
        <v>18</v>
      </c>
      <c r="C69" s="3" t="s">
        <v>10</v>
      </c>
      <c r="D69" s="3">
        <v>3</v>
      </c>
      <c r="E69" s="6"/>
      <c r="F69" s="6"/>
      <c r="G69" s="3"/>
      <c r="H69" s="23"/>
    </row>
    <row r="70" spans="1:8" x14ac:dyDescent="0.3">
      <c r="A70" s="2">
        <v>10</v>
      </c>
      <c r="B70" s="2" t="s">
        <v>19</v>
      </c>
      <c r="C70" s="3" t="s">
        <v>10</v>
      </c>
      <c r="D70" s="3">
        <v>7</v>
      </c>
      <c r="E70" s="6"/>
      <c r="F70" s="6"/>
      <c r="G70" s="3"/>
      <c r="H70" s="23"/>
    </row>
    <row r="71" spans="1:8" x14ac:dyDescent="0.3">
      <c r="A71" s="2">
        <v>11</v>
      </c>
      <c r="B71" s="2" t="s">
        <v>20</v>
      </c>
      <c r="C71" s="3" t="s">
        <v>10</v>
      </c>
      <c r="D71" s="3">
        <v>2</v>
      </c>
      <c r="E71" s="4"/>
      <c r="F71" s="3" t="s">
        <v>60</v>
      </c>
      <c r="G71" s="3"/>
      <c r="H71" s="23" t="s">
        <v>60</v>
      </c>
    </row>
    <row r="72" spans="1:8" x14ac:dyDescent="0.3">
      <c r="A72" s="2">
        <v>12</v>
      </c>
      <c r="B72" s="7" t="s">
        <v>21</v>
      </c>
      <c r="C72" s="3" t="s">
        <v>10</v>
      </c>
      <c r="D72" s="3">
        <v>2</v>
      </c>
      <c r="E72" s="3"/>
      <c r="F72" s="3"/>
      <c r="G72" s="3"/>
      <c r="H72" s="23"/>
    </row>
    <row r="73" spans="1:8" x14ac:dyDescent="0.3">
      <c r="A73" s="2">
        <v>13</v>
      </c>
      <c r="B73" s="6" t="s">
        <v>22</v>
      </c>
      <c r="C73" s="3" t="s">
        <v>10</v>
      </c>
      <c r="D73" s="3">
        <v>1</v>
      </c>
      <c r="E73" s="3"/>
      <c r="F73" s="3"/>
      <c r="G73" s="3"/>
      <c r="H73" s="23"/>
    </row>
    <row r="74" spans="1:8" x14ac:dyDescent="0.3">
      <c r="A74" s="2">
        <v>14</v>
      </c>
      <c r="B74" s="2" t="s">
        <v>23</v>
      </c>
      <c r="C74" s="3" t="s">
        <v>10</v>
      </c>
      <c r="D74" s="3">
        <v>4</v>
      </c>
      <c r="E74" s="3"/>
      <c r="F74" s="3"/>
      <c r="G74" s="3"/>
      <c r="H74" s="23"/>
    </row>
    <row r="75" spans="1:8" x14ac:dyDescent="0.3">
      <c r="A75" s="2">
        <v>15</v>
      </c>
      <c r="B75" s="2" t="s">
        <v>24</v>
      </c>
      <c r="C75" s="3" t="s">
        <v>10</v>
      </c>
      <c r="D75" s="3">
        <v>2</v>
      </c>
      <c r="E75" s="3"/>
      <c r="F75" s="3"/>
      <c r="G75" s="3"/>
      <c r="H75" s="23"/>
    </row>
    <row r="76" spans="1:8" x14ac:dyDescent="0.3">
      <c r="A76" s="2">
        <v>16</v>
      </c>
      <c r="B76" s="6" t="s">
        <v>25</v>
      </c>
      <c r="C76" s="3" t="s">
        <v>10</v>
      </c>
      <c r="D76" s="3">
        <v>5</v>
      </c>
      <c r="E76" s="3"/>
      <c r="F76" s="3"/>
      <c r="G76" s="3"/>
      <c r="H76" s="23"/>
    </row>
    <row r="77" spans="1:8" x14ac:dyDescent="0.3">
      <c r="A77" s="2">
        <v>17</v>
      </c>
      <c r="B77" s="6" t="s">
        <v>26</v>
      </c>
      <c r="C77" s="3" t="s">
        <v>10</v>
      </c>
      <c r="D77" s="3">
        <v>2</v>
      </c>
      <c r="E77" s="8"/>
      <c r="F77" s="8"/>
      <c r="G77" s="3"/>
      <c r="H77" s="23"/>
    </row>
    <row r="78" spans="1:8" x14ac:dyDescent="0.3">
      <c r="A78" s="2">
        <v>18</v>
      </c>
      <c r="B78" s="6" t="s">
        <v>27</v>
      </c>
      <c r="C78" s="3" t="s">
        <v>10</v>
      </c>
      <c r="D78" s="3">
        <v>1</v>
      </c>
      <c r="E78" s="4"/>
      <c r="F78" s="3"/>
      <c r="G78" s="3"/>
      <c r="H78" s="23"/>
    </row>
    <row r="79" spans="1:8" x14ac:dyDescent="0.3">
      <c r="A79" s="2">
        <v>19</v>
      </c>
      <c r="B79" s="2" t="s">
        <v>28</v>
      </c>
      <c r="C79" s="3" t="s">
        <v>10</v>
      </c>
      <c r="D79" s="3">
        <v>15</v>
      </c>
      <c r="E79" s="2"/>
      <c r="F79" s="3"/>
      <c r="G79" s="3"/>
      <c r="H79" s="23"/>
    </row>
    <row r="80" spans="1:8" x14ac:dyDescent="0.3">
      <c r="A80" s="2">
        <v>20</v>
      </c>
      <c r="B80" s="6" t="s">
        <v>29</v>
      </c>
      <c r="C80" s="3" t="s">
        <v>10</v>
      </c>
      <c r="D80" s="6">
        <v>380</v>
      </c>
      <c r="E80" s="2"/>
      <c r="F80" s="2"/>
      <c r="G80" s="3"/>
      <c r="H80" s="23"/>
    </row>
    <row r="81" spans="1:8" x14ac:dyDescent="0.3">
      <c r="A81" s="2">
        <v>21</v>
      </c>
      <c r="B81" s="6" t="s">
        <v>30</v>
      </c>
      <c r="C81" s="3" t="s">
        <v>10</v>
      </c>
      <c r="D81" s="2">
        <v>3</v>
      </c>
      <c r="E81" s="2"/>
      <c r="F81" s="2" t="s">
        <v>60</v>
      </c>
      <c r="G81" s="3"/>
      <c r="H81" s="23" t="s">
        <v>60</v>
      </c>
    </row>
    <row r="82" spans="1:8" x14ac:dyDescent="0.3">
      <c r="A82" s="2">
        <v>22</v>
      </c>
      <c r="B82" s="6" t="s">
        <v>31</v>
      </c>
      <c r="C82" s="3" t="s">
        <v>10</v>
      </c>
      <c r="D82" s="3">
        <v>3</v>
      </c>
      <c r="E82" s="2"/>
      <c r="F82" s="3" t="s">
        <v>60</v>
      </c>
      <c r="G82" s="3"/>
      <c r="H82" s="23" t="s">
        <v>60</v>
      </c>
    </row>
    <row r="83" spans="1:8" x14ac:dyDescent="0.3">
      <c r="A83" s="2">
        <v>23</v>
      </c>
      <c r="B83" s="6" t="s">
        <v>32</v>
      </c>
      <c r="C83" s="3" t="s">
        <v>10</v>
      </c>
      <c r="D83" s="3">
        <v>1</v>
      </c>
      <c r="E83" s="3"/>
      <c r="F83" s="3"/>
      <c r="G83" s="3"/>
      <c r="H83" s="23"/>
    </row>
    <row r="84" spans="1:8" x14ac:dyDescent="0.3">
      <c r="A84" s="2">
        <v>24</v>
      </c>
      <c r="B84" s="6" t="s">
        <v>33</v>
      </c>
      <c r="C84" s="3" t="s">
        <v>10</v>
      </c>
      <c r="D84" s="3">
        <v>10</v>
      </c>
      <c r="E84" s="3"/>
      <c r="F84" s="3"/>
      <c r="G84" s="3"/>
      <c r="H84" s="23"/>
    </row>
    <row r="85" spans="1:8" x14ac:dyDescent="0.3">
      <c r="A85" s="2">
        <v>25</v>
      </c>
      <c r="B85" s="6" t="s">
        <v>34</v>
      </c>
      <c r="C85" s="3" t="s">
        <v>10</v>
      </c>
      <c r="D85" s="9">
        <v>7</v>
      </c>
      <c r="E85" s="3"/>
      <c r="F85" s="3"/>
      <c r="G85" s="3"/>
      <c r="H85" s="23"/>
    </row>
    <row r="86" spans="1:8" x14ac:dyDescent="0.3">
      <c r="A86" s="2">
        <v>26</v>
      </c>
      <c r="B86" s="6" t="s">
        <v>35</v>
      </c>
      <c r="C86" s="3" t="s">
        <v>10</v>
      </c>
      <c r="D86" s="9">
        <v>1</v>
      </c>
      <c r="E86" s="3"/>
      <c r="F86" s="6"/>
      <c r="G86" s="3"/>
      <c r="H86" s="23"/>
    </row>
    <row r="87" spans="1:8" x14ac:dyDescent="0.3">
      <c r="A87" s="2">
        <v>27</v>
      </c>
      <c r="B87" s="6" t="s">
        <v>36</v>
      </c>
      <c r="C87" s="3" t="s">
        <v>10</v>
      </c>
      <c r="D87" s="9">
        <v>3</v>
      </c>
      <c r="E87" s="3"/>
      <c r="F87" s="6" t="s">
        <v>60</v>
      </c>
      <c r="G87" s="3"/>
      <c r="H87" s="23" t="s">
        <v>60</v>
      </c>
    </row>
    <row r="88" spans="1:8" x14ac:dyDescent="0.3">
      <c r="A88" s="2">
        <v>28</v>
      </c>
      <c r="B88" s="6" t="s">
        <v>37</v>
      </c>
      <c r="C88" s="3" t="s">
        <v>10</v>
      </c>
      <c r="D88" s="3">
        <v>1</v>
      </c>
      <c r="E88" s="3"/>
      <c r="F88" s="3" t="s">
        <v>60</v>
      </c>
      <c r="G88" s="3"/>
      <c r="H88" s="23" t="s">
        <v>60</v>
      </c>
    </row>
    <row r="89" spans="1:8" x14ac:dyDescent="0.3">
      <c r="A89" s="2">
        <v>29</v>
      </c>
      <c r="B89" s="6" t="s">
        <v>38</v>
      </c>
      <c r="C89" s="3" t="s">
        <v>10</v>
      </c>
      <c r="D89" s="3">
        <v>2</v>
      </c>
      <c r="E89" s="3"/>
      <c r="F89" s="3" t="s">
        <v>60</v>
      </c>
      <c r="G89" s="3"/>
      <c r="H89" s="23" t="s">
        <v>60</v>
      </c>
    </row>
    <row r="90" spans="1:8" x14ac:dyDescent="0.3">
      <c r="A90" s="2">
        <v>30</v>
      </c>
      <c r="B90" s="6" t="s">
        <v>39</v>
      </c>
      <c r="C90" s="3" t="s">
        <v>10</v>
      </c>
      <c r="D90" s="3">
        <v>2</v>
      </c>
      <c r="E90" s="3"/>
      <c r="F90" s="3"/>
      <c r="G90" s="3"/>
      <c r="H90" s="23"/>
    </row>
    <row r="91" spans="1:8" x14ac:dyDescent="0.3">
      <c r="A91" s="2">
        <v>31</v>
      </c>
      <c r="B91" s="6" t="s">
        <v>40</v>
      </c>
      <c r="C91" s="3" t="s">
        <v>10</v>
      </c>
      <c r="D91" s="6">
        <v>3</v>
      </c>
      <c r="E91" s="3"/>
      <c r="F91" s="6"/>
      <c r="G91" s="3"/>
      <c r="H91" s="23"/>
    </row>
    <row r="92" spans="1:8" x14ac:dyDescent="0.3">
      <c r="A92" s="2">
        <v>32</v>
      </c>
      <c r="B92" s="6" t="s">
        <v>41</v>
      </c>
      <c r="C92" s="3" t="s">
        <v>10</v>
      </c>
      <c r="D92" s="3">
        <v>6</v>
      </c>
      <c r="E92" s="3"/>
      <c r="F92" s="3"/>
      <c r="G92" s="3"/>
      <c r="H92" s="23"/>
    </row>
    <row r="93" spans="1:8" x14ac:dyDescent="0.3">
      <c r="A93" s="2">
        <v>33</v>
      </c>
      <c r="B93" s="2" t="s">
        <v>42</v>
      </c>
      <c r="C93" s="3" t="s">
        <v>10</v>
      </c>
      <c r="D93" s="3">
        <v>3</v>
      </c>
      <c r="E93" s="3"/>
      <c r="F93" s="3"/>
      <c r="G93" s="3"/>
      <c r="H93" s="23"/>
    </row>
    <row r="94" spans="1:8" x14ac:dyDescent="0.3">
      <c r="A94" s="2">
        <v>34</v>
      </c>
      <c r="B94" s="3" t="s">
        <v>43</v>
      </c>
      <c r="C94" s="2" t="s">
        <v>10</v>
      </c>
      <c r="D94" s="3">
        <v>8</v>
      </c>
      <c r="E94" s="2"/>
      <c r="F94" s="6"/>
      <c r="G94" s="3"/>
      <c r="H94" s="23"/>
    </row>
    <row r="95" spans="1:8" x14ac:dyDescent="0.3">
      <c r="A95" s="2">
        <v>35</v>
      </c>
      <c r="B95" s="2" t="s">
        <v>44</v>
      </c>
      <c r="C95" s="3" t="s">
        <v>10</v>
      </c>
      <c r="D95" s="3">
        <v>4</v>
      </c>
      <c r="E95" s="3"/>
      <c r="F95" s="6" t="s">
        <v>60</v>
      </c>
      <c r="G95" s="3"/>
      <c r="H95" s="23" t="s">
        <v>60</v>
      </c>
    </row>
    <row r="96" spans="1:8" x14ac:dyDescent="0.3">
      <c r="A96" s="2">
        <v>36</v>
      </c>
      <c r="B96" s="3" t="s">
        <v>45</v>
      </c>
      <c r="C96" s="3" t="s">
        <v>10</v>
      </c>
      <c r="D96" s="10">
        <v>1</v>
      </c>
      <c r="E96" s="6"/>
      <c r="F96" s="6" t="s">
        <v>60</v>
      </c>
      <c r="G96" s="3"/>
      <c r="H96" s="23"/>
    </row>
    <row r="97" spans="1:8" x14ac:dyDescent="0.3">
      <c r="A97" s="2">
        <v>37</v>
      </c>
      <c r="B97" s="2" t="s">
        <v>46</v>
      </c>
      <c r="C97" s="3" t="s">
        <v>10</v>
      </c>
      <c r="D97" s="3">
        <v>1</v>
      </c>
      <c r="E97" s="8"/>
      <c r="F97" s="3" t="s">
        <v>60</v>
      </c>
      <c r="G97" s="3"/>
      <c r="H97" s="23" t="s">
        <v>60</v>
      </c>
    </row>
    <row r="98" spans="1:8" ht="26.4" x14ac:dyDescent="0.3">
      <c r="A98" s="2">
        <v>38</v>
      </c>
      <c r="B98" s="2" t="s">
        <v>47</v>
      </c>
      <c r="C98" s="3" t="s">
        <v>10</v>
      </c>
      <c r="D98" s="3">
        <v>3</v>
      </c>
      <c r="E98" s="3"/>
      <c r="F98" s="19"/>
      <c r="G98" s="3"/>
      <c r="H98" s="23"/>
    </row>
    <row r="99" spans="1:8" x14ac:dyDescent="0.3">
      <c r="A99" s="2">
        <v>39</v>
      </c>
      <c r="B99" s="2" t="s">
        <v>48</v>
      </c>
      <c r="C99" s="3" t="s">
        <v>10</v>
      </c>
      <c r="D99" s="3">
        <v>3</v>
      </c>
      <c r="E99" s="8"/>
      <c r="F99" s="8" t="s">
        <v>60</v>
      </c>
      <c r="G99" s="3"/>
      <c r="H99" s="23" t="s">
        <v>60</v>
      </c>
    </row>
    <row r="100" spans="1:8" x14ac:dyDescent="0.3">
      <c r="A100" s="2">
        <v>40</v>
      </c>
      <c r="B100" s="2" t="s">
        <v>49</v>
      </c>
      <c r="C100" s="3" t="s">
        <v>10</v>
      </c>
      <c r="D100" s="3">
        <v>47</v>
      </c>
      <c r="E100" s="4"/>
      <c r="F100" s="8"/>
      <c r="G100" s="3"/>
      <c r="H100" s="23"/>
    </row>
    <row r="101" spans="1:8" x14ac:dyDescent="0.3">
      <c r="A101" s="2">
        <v>41</v>
      </c>
      <c r="B101" s="2" t="s">
        <v>50</v>
      </c>
      <c r="C101" s="3" t="s">
        <v>10</v>
      </c>
      <c r="D101" s="3">
        <v>30</v>
      </c>
      <c r="E101" s="4"/>
      <c r="F101" s="8" t="s">
        <v>60</v>
      </c>
      <c r="G101" s="3"/>
      <c r="H101" s="23" t="s">
        <v>60</v>
      </c>
    </row>
    <row r="102" spans="1:8" ht="26.4" x14ac:dyDescent="0.3">
      <c r="A102" s="2">
        <v>42</v>
      </c>
      <c r="B102" s="11" t="s">
        <v>51</v>
      </c>
      <c r="C102" s="3" t="s">
        <v>10</v>
      </c>
      <c r="D102" s="3">
        <v>1</v>
      </c>
      <c r="E102" s="4"/>
      <c r="F102" s="12"/>
      <c r="G102" s="3"/>
      <c r="H102" s="23"/>
    </row>
    <row r="103" spans="1:8" x14ac:dyDescent="0.3">
      <c r="A103" s="2">
        <v>43</v>
      </c>
      <c r="B103" s="2" t="s">
        <v>52</v>
      </c>
      <c r="C103" s="3" t="s">
        <v>10</v>
      </c>
      <c r="D103" s="3">
        <v>2</v>
      </c>
      <c r="E103" s="6"/>
      <c r="F103" s="6"/>
      <c r="G103" s="3"/>
      <c r="H103" s="23"/>
    </row>
    <row r="104" spans="1:8" ht="27" x14ac:dyDescent="0.3">
      <c r="A104" s="2">
        <v>44</v>
      </c>
      <c r="B104" s="7" t="s">
        <v>53</v>
      </c>
      <c r="C104" s="3" t="s">
        <v>10</v>
      </c>
      <c r="D104" s="3">
        <v>1</v>
      </c>
      <c r="E104" s="3"/>
      <c r="F104" s="3"/>
      <c r="G104" s="3"/>
      <c r="H104" s="23"/>
    </row>
    <row r="105" spans="1:8" x14ac:dyDescent="0.3">
      <c r="A105" s="6"/>
      <c r="B105" s="6" t="s">
        <v>54</v>
      </c>
      <c r="C105" s="6"/>
      <c r="D105" s="6"/>
      <c r="E105" s="6"/>
      <c r="F105" s="6"/>
      <c r="G105" s="14"/>
      <c r="H105" s="23"/>
    </row>
    <row r="107" spans="1:8" x14ac:dyDescent="0.3">
      <c r="B107" t="s">
        <v>61</v>
      </c>
    </row>
    <row r="108" spans="1:8" x14ac:dyDescent="0.3">
      <c r="B108" t="s">
        <v>62</v>
      </c>
      <c r="G108" t="s">
        <v>63</v>
      </c>
    </row>
    <row r="109" spans="1:8" x14ac:dyDescent="0.3">
      <c r="B109" t="s">
        <v>64</v>
      </c>
      <c r="G109" s="20"/>
      <c r="H109" s="20"/>
    </row>
    <row r="110" spans="1:8" x14ac:dyDescent="0.3">
      <c r="B110" t="s">
        <v>65</v>
      </c>
      <c r="G110" s="21"/>
      <c r="H110" s="21"/>
    </row>
  </sheetData>
  <mergeCells count="2">
    <mergeCell ref="B1:H1"/>
    <mergeCell ref="B58:H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Холматшехова ЛФ</dc:creator>
  <cp:lastModifiedBy>Холматшехова ЛФ</cp:lastModifiedBy>
  <dcterms:created xsi:type="dcterms:W3CDTF">2022-03-29T05:02:47Z</dcterms:created>
  <dcterms:modified xsi:type="dcterms:W3CDTF">2022-03-29T05:05:30Z</dcterms:modified>
</cp:coreProperties>
</file>